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" windowWidth="15132" windowHeight="8136"/>
  </bookViews>
  <sheets>
    <sheet name="Calendari 10,45h-2014" sheetId="1" r:id="rId1"/>
  </sheets>
  <calcPr calcId="125725"/>
</workbook>
</file>

<file path=xl/calcChain.xml><?xml version="1.0" encoding="utf-8"?>
<calcChain xmlns="http://schemas.openxmlformats.org/spreadsheetml/2006/main">
  <c r="AH27" i="1"/>
  <c r="AG23"/>
  <c r="AG13" l="1"/>
  <c r="AH22"/>
  <c r="AG20" l="1"/>
  <c r="AG19"/>
  <c r="AG18"/>
  <c r="AG17"/>
  <c r="AG16"/>
  <c r="AG15"/>
  <c r="AG14"/>
  <c r="AG12"/>
  <c r="AG11"/>
  <c r="AG10"/>
  <c r="AG9" l="1"/>
  <c r="AG21" l="1"/>
  <c r="AH23" l="1"/>
  <c r="AH25" s="1"/>
  <c r="AH26" s="1"/>
  <c r="AH21"/>
</calcChain>
</file>

<file path=xl/sharedStrings.xml><?xml version="1.0" encoding="utf-8"?>
<sst xmlns="http://schemas.openxmlformats.org/spreadsheetml/2006/main" count="46" uniqueCount="46">
  <si>
    <t>Festes Nacionals</t>
  </si>
  <si>
    <t>GENER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</si>
  <si>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</si>
  <si>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</si>
  <si>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</si>
  <si>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</si>
  <si>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</si>
  <si>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</si>
  <si>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</si>
  <si>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</si>
  <si>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</si>
  <si>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</si>
  <si>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DESEMBRE</t>
  </si>
  <si>
    <t>Dissabtes i Diumenges</t>
  </si>
  <si>
    <t>Festes Locals</t>
  </si>
  <si>
    <t>Minuts</t>
  </si>
  <si>
    <t xml:space="preserve">  </t>
  </si>
  <si>
    <t>Excés Minuts treballats</t>
  </si>
  <si>
    <t xml:space="preserve">Al final de cada mes surt la jornada en minuts. </t>
  </si>
  <si>
    <t xml:space="preserve">Calcula't la teva Jornada anual: has de posar primer les hores, deprés dos punts (:) i els minuts. </t>
  </si>
  <si>
    <t>Si fas hores complertes has de posar als minuts (00)</t>
  </si>
  <si>
    <r>
      <t xml:space="preserve">     </t>
    </r>
    <r>
      <rPr>
        <u/>
        <sz val="9"/>
        <rFont val="Arial"/>
        <family val="2"/>
      </rPr>
      <t>Minuts treballats Any</t>
    </r>
  </si>
  <si>
    <t>jornada laboral</t>
  </si>
  <si>
    <t>dies laborals del cicle laboral</t>
  </si>
  <si>
    <t>equivalencia cicle laboral en</t>
  </si>
  <si>
    <t>setmanes naturals</t>
  </si>
  <si>
    <t>dies naturals de la setmana</t>
  </si>
  <si>
    <t>Fórmula</t>
  </si>
  <si>
    <t>dies de vacances</t>
  </si>
  <si>
    <t>hores naturals dies vacances</t>
  </si>
  <si>
    <t xml:space="preserve">Formula x calcular vacances: </t>
  </si>
  <si>
    <t>jornada laboral  multiplicat per dies de feina del cicle,</t>
  </si>
  <si>
    <t>Hores</t>
  </si>
  <si>
    <t>Hores Vacances</t>
  </si>
  <si>
    <t>Total Excés Hores Treballades</t>
  </si>
  <si>
    <t xml:space="preserve">        </t>
  </si>
  <si>
    <t>dividit per 2 (dues setmanes= temps del cicle en infermeria),dividit per 7 (els dies de la setmana)</t>
  </si>
  <si>
    <t>Festes Com.Autonoma</t>
  </si>
  <si>
    <t>Excés Hores en Dies segons jornada</t>
  </si>
  <si>
    <t>Dies de Vacances segons jornada</t>
  </si>
  <si>
    <t>Calendari Mostra  Jornada 10,45h Infermeria ANY 2014</t>
  </si>
  <si>
    <t>Hores Conveni= 1714, en Minuts</t>
  </si>
  <si>
    <t>10,45x7=73,15</t>
  </si>
  <si>
    <t>73,15/2=36,575</t>
  </si>
  <si>
    <t>36,575/7=5,22</t>
  </si>
  <si>
    <t>5,22x30=156,75</t>
  </si>
</sst>
</file>

<file path=xl/styles.xml><?xml version="1.0" encoding="utf-8"?>
<styleSheet xmlns="http://schemas.openxmlformats.org/spreadsheetml/2006/main">
  <numFmts count="1">
    <numFmt numFmtId="164" formatCode="[m]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5.5"/>
      <name val="Arial"/>
      <family val="2"/>
    </font>
    <font>
      <sz val="6"/>
      <color theme="1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u/>
      <sz val="9"/>
      <name val="Arial"/>
      <family val="2"/>
    </font>
    <font>
      <u/>
      <sz val="9"/>
      <color theme="1"/>
      <name val="Arial"/>
      <family val="2"/>
    </font>
    <font>
      <b/>
      <u/>
      <sz val="9"/>
      <color theme="1"/>
      <name val="Arial"/>
      <family val="2"/>
    </font>
    <font>
      <u/>
      <sz val="10"/>
      <color theme="1"/>
      <name val="Calibri"/>
      <family val="2"/>
      <scheme val="minor"/>
    </font>
    <font>
      <b/>
      <u/>
      <sz val="9"/>
      <name val="Arial"/>
      <family val="2"/>
    </font>
    <font>
      <b/>
      <sz val="9"/>
      <name val="Arial"/>
      <family val="2"/>
    </font>
    <font>
      <b/>
      <sz val="7"/>
      <color theme="1"/>
      <name val="Arial"/>
      <family val="2"/>
    </font>
    <font>
      <sz val="11"/>
      <color theme="1"/>
      <name val="Arial"/>
      <family val="2"/>
    </font>
    <font>
      <sz val="7"/>
      <color theme="1"/>
      <name val="Arial"/>
      <family val="2"/>
    </font>
    <font>
      <b/>
      <u/>
      <sz val="9"/>
      <color indexed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1" tint="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3" fillId="0" borderId="0" xfId="1" applyFont="1"/>
    <xf numFmtId="0" fontId="2" fillId="3" borderId="0" xfId="1" applyFont="1" applyFill="1" applyAlignment="1">
      <alignment horizontal="center"/>
    </xf>
    <xf numFmtId="0" fontId="2" fillId="4" borderId="0" xfId="1" applyFont="1" applyFill="1" applyAlignment="1">
      <alignment horizontal="center"/>
    </xf>
    <xf numFmtId="0" fontId="4" fillId="0" borderId="1" xfId="1" applyFont="1" applyBorder="1"/>
    <xf numFmtId="0" fontId="4" fillId="0" borderId="1" xfId="1" applyFont="1" applyBorder="1" applyAlignment="1">
      <alignment horizontal="center"/>
    </xf>
    <xf numFmtId="0" fontId="6" fillId="0" borderId="0" xfId="0" applyFont="1"/>
    <xf numFmtId="0" fontId="5" fillId="0" borderId="0" xfId="1" applyFont="1"/>
    <xf numFmtId="0" fontId="5" fillId="0" borderId="0" xfId="1" applyFont="1" applyBorder="1"/>
    <xf numFmtId="0" fontId="4" fillId="0" borderId="0" xfId="1" applyFont="1" applyBorder="1" applyAlignment="1">
      <alignment horizontal="center"/>
    </xf>
    <xf numFmtId="0" fontId="5" fillId="0" borderId="0" xfId="1" applyFont="1" applyFill="1" applyBorder="1"/>
    <xf numFmtId="0" fontId="8" fillId="0" borderId="1" xfId="1" applyFont="1" applyBorder="1"/>
    <xf numFmtId="20" fontId="9" fillId="0" borderId="0" xfId="0" applyNumberFormat="1" applyFont="1" applyBorder="1"/>
    <xf numFmtId="0" fontId="10" fillId="0" borderId="0" xfId="1" applyFont="1" applyBorder="1"/>
    <xf numFmtId="0" fontId="10" fillId="0" borderId="0" xfId="1" applyFont="1"/>
    <xf numFmtId="0" fontId="11" fillId="0" borderId="0" xfId="0" applyFont="1"/>
    <xf numFmtId="0" fontId="12" fillId="0" borderId="0" xfId="0" applyFont="1"/>
    <xf numFmtId="0" fontId="14" fillId="0" borderId="0" xfId="1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1" applyFont="1"/>
    <xf numFmtId="164" fontId="0" fillId="0" borderId="0" xfId="0" applyNumberFormat="1"/>
    <xf numFmtId="0" fontId="0" fillId="0" borderId="4" xfId="0" applyBorder="1"/>
    <xf numFmtId="0" fontId="0" fillId="0" borderId="8" xfId="0" applyBorder="1"/>
    <xf numFmtId="0" fontId="0" fillId="0" borderId="0" xfId="0" applyFill="1" applyBorder="1"/>
    <xf numFmtId="0" fontId="12" fillId="0" borderId="2" xfId="0" applyFont="1" applyBorder="1"/>
    <xf numFmtId="0" fontId="12" fillId="0" borderId="3" xfId="0" applyFont="1" applyBorder="1"/>
    <xf numFmtId="0" fontId="15" fillId="0" borderId="2" xfId="0" applyFont="1" applyBorder="1"/>
    <xf numFmtId="0" fontId="15" fillId="0" borderId="3" xfId="0" applyFont="1" applyBorder="1"/>
    <xf numFmtId="0" fontId="12" fillId="0" borderId="6" xfId="0" applyFont="1" applyBorder="1"/>
    <xf numFmtId="0" fontId="12" fillId="0" borderId="9" xfId="0" applyFont="1" applyBorder="1"/>
    <xf numFmtId="0" fontId="12" fillId="0" borderId="0" xfId="0" applyFont="1" applyFill="1" applyBorder="1"/>
    <xf numFmtId="0" fontId="12" fillId="0" borderId="7" xfId="0" applyFont="1" applyBorder="1"/>
    <xf numFmtId="0" fontId="12" fillId="0" borderId="10" xfId="0" applyFont="1" applyBorder="1"/>
    <xf numFmtId="0" fontId="12" fillId="0" borderId="11" xfId="0" applyFont="1" applyBorder="1"/>
    <xf numFmtId="0" fontId="12" fillId="0" borderId="8" xfId="0" applyFont="1" applyBorder="1"/>
    <xf numFmtId="0" fontId="12" fillId="0" borderId="4" xfId="0" applyFont="1" applyBorder="1"/>
    <xf numFmtId="0" fontId="12" fillId="0" borderId="1" xfId="0" applyFont="1" applyBorder="1"/>
    <xf numFmtId="0" fontId="15" fillId="0" borderId="6" xfId="0" applyFont="1" applyBorder="1"/>
    <xf numFmtId="0" fontId="15" fillId="0" borderId="9" xfId="0" applyFont="1" applyBorder="1"/>
    <xf numFmtId="0" fontId="20" fillId="0" borderId="0" xfId="0" applyFont="1" applyBorder="1" applyAlignment="1">
      <alignment horizontal="center"/>
    </xf>
    <xf numFmtId="0" fontId="20" fillId="0" borderId="0" xfId="0" applyNumberFormat="1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21" fontId="0" fillId="0" borderId="0" xfId="0" applyNumberFormat="1"/>
    <xf numFmtId="0" fontId="0" fillId="0" borderId="11" xfId="0" applyBorder="1"/>
    <xf numFmtId="0" fontId="7" fillId="0" borderId="2" xfId="0" applyFont="1" applyBorder="1"/>
    <xf numFmtId="0" fontId="7" fillId="0" borderId="3" xfId="0" applyFont="1" applyBorder="1"/>
    <xf numFmtId="0" fontId="19" fillId="0" borderId="1" xfId="1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NumberFormat="1" applyFont="1" applyBorder="1" applyAlignment="1">
      <alignment horizontal="center"/>
    </xf>
    <xf numFmtId="164" fontId="19" fillId="0" borderId="1" xfId="1" applyNumberFormat="1" applyFont="1" applyBorder="1" applyAlignment="1">
      <alignment horizontal="center"/>
    </xf>
    <xf numFmtId="0" fontId="4" fillId="0" borderId="1" xfId="1" applyFont="1" applyFill="1" applyBorder="1" applyAlignment="1">
      <alignment horizontal="center"/>
    </xf>
    <xf numFmtId="164" fontId="13" fillId="0" borderId="1" xfId="0" applyNumberFormat="1" applyFont="1" applyBorder="1" applyAlignment="1">
      <alignment horizontal="center"/>
    </xf>
    <xf numFmtId="0" fontId="0" fillId="0" borderId="0" xfId="0" applyFill="1"/>
    <xf numFmtId="0" fontId="0" fillId="6" borderId="0" xfId="0" applyFill="1"/>
    <xf numFmtId="0" fontId="2" fillId="7" borderId="0" xfId="1" applyFont="1" applyFill="1" applyAlignment="1">
      <alignment horizontal="center"/>
    </xf>
    <xf numFmtId="0" fontId="12" fillId="0" borderId="0" xfId="0" applyFont="1" applyBorder="1"/>
    <xf numFmtId="0" fontId="0" fillId="0" borderId="0" xfId="0" applyBorder="1"/>
    <xf numFmtId="0" fontId="13" fillId="5" borderId="12" xfId="0" applyFont="1" applyFill="1" applyBorder="1"/>
    <xf numFmtId="0" fontId="21" fillId="0" borderId="0" xfId="0" applyFont="1" applyBorder="1"/>
    <xf numFmtId="0" fontId="13" fillId="0" borderId="0" xfId="0" applyFont="1" applyFill="1" applyBorder="1"/>
    <xf numFmtId="0" fontId="12" fillId="5" borderId="2" xfId="0" applyFont="1" applyFill="1" applyBorder="1"/>
    <xf numFmtId="0" fontId="12" fillId="5" borderId="3" xfId="0" applyFont="1" applyFill="1" applyBorder="1"/>
    <xf numFmtId="0" fontId="0" fillId="5" borderId="4" xfId="0" applyFill="1" applyBorder="1"/>
    <xf numFmtId="0" fontId="12" fillId="0" borderId="2" xfId="0" applyFont="1" applyFill="1" applyBorder="1"/>
    <xf numFmtId="0" fontId="0" fillId="0" borderId="3" xfId="0" applyFill="1" applyBorder="1"/>
    <xf numFmtId="0" fontId="12" fillId="0" borderId="3" xfId="0" applyFont="1" applyFill="1" applyBorder="1"/>
    <xf numFmtId="0" fontId="12" fillId="0" borderId="4" xfId="0" applyFont="1" applyFill="1" applyBorder="1"/>
    <xf numFmtId="0" fontId="0" fillId="0" borderId="4" xfId="0" applyFill="1" applyBorder="1"/>
    <xf numFmtId="0" fontId="13" fillId="0" borderId="0" xfId="0" applyFont="1" applyBorder="1" applyAlignment="1">
      <alignment horizontal="center"/>
    </xf>
    <xf numFmtId="20" fontId="22" fillId="4" borderId="1" xfId="0" applyNumberFormat="1" applyFont="1" applyFill="1" applyBorder="1" applyProtection="1">
      <protection locked="0"/>
    </xf>
    <xf numFmtId="20" fontId="22" fillId="0" borderId="1" xfId="0" applyNumberFormat="1" applyFont="1" applyFill="1" applyBorder="1" applyProtection="1">
      <protection locked="0"/>
    </xf>
    <xf numFmtId="20" fontId="22" fillId="3" borderId="1" xfId="0" applyNumberFormat="1" applyFont="1" applyFill="1" applyBorder="1" applyProtection="1">
      <protection locked="0"/>
    </xf>
    <xf numFmtId="20" fontId="22" fillId="8" borderId="1" xfId="0" applyNumberFormat="1" applyFont="1" applyFill="1" applyBorder="1" applyProtection="1">
      <protection locked="0"/>
    </xf>
    <xf numFmtId="20" fontId="22" fillId="6" borderId="1" xfId="0" applyNumberFormat="1" applyFont="1" applyFill="1" applyBorder="1" applyProtection="1">
      <protection locked="0"/>
    </xf>
    <xf numFmtId="20" fontId="22" fillId="7" borderId="1" xfId="0" applyNumberFormat="1" applyFont="1" applyFill="1" applyBorder="1" applyProtection="1">
      <protection locked="0"/>
    </xf>
    <xf numFmtId="0" fontId="19" fillId="0" borderId="5" xfId="1" applyNumberFormat="1" applyFont="1" applyBorder="1" applyAlignment="1" applyProtection="1">
      <alignment horizontal="center"/>
      <protection locked="0"/>
    </xf>
    <xf numFmtId="0" fontId="13" fillId="0" borderId="5" xfId="0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20" fontId="22" fillId="0" borderId="1" xfId="0" applyNumberFormat="1" applyFont="1" applyBorder="1"/>
    <xf numFmtId="0" fontId="13" fillId="0" borderId="0" xfId="0" applyNumberFormat="1" applyFont="1" applyBorder="1"/>
    <xf numFmtId="0" fontId="13" fillId="0" borderId="1" xfId="0" applyNumberFormat="1" applyFont="1" applyFill="1" applyBorder="1" applyAlignment="1">
      <alignment horizontal="center"/>
    </xf>
    <xf numFmtId="0" fontId="18" fillId="0" borderId="0" xfId="1" applyFont="1" applyBorder="1"/>
    <xf numFmtId="0" fontId="23" fillId="2" borderId="0" xfId="1" applyFont="1" applyFill="1" applyBorder="1" applyAlignment="1">
      <alignment horizontal="center"/>
    </xf>
    <xf numFmtId="0" fontId="18" fillId="0" borderId="0" xfId="1" applyFont="1" applyBorder="1" applyAlignment="1">
      <alignment horizontal="center"/>
    </xf>
    <xf numFmtId="0" fontId="12" fillId="0" borderId="0" xfId="0" applyFont="1" applyBorder="1" applyProtection="1">
      <protection locked="0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8"/>
  <sheetViews>
    <sheetView tabSelected="1" workbookViewId="0">
      <selection activeCell="AJ11" sqref="AJ11"/>
    </sheetView>
  </sheetViews>
  <sheetFormatPr baseColWidth="10" defaultRowHeight="14.4"/>
  <cols>
    <col min="1" max="1" width="7.5546875" customWidth="1"/>
    <col min="2" max="32" width="3.88671875" customWidth="1"/>
    <col min="33" max="33" width="8.6640625" customWidth="1"/>
  </cols>
  <sheetData>
    <row r="1" spans="1:35">
      <c r="L1" s="46" t="s">
        <v>40</v>
      </c>
      <c r="M1" s="47"/>
      <c r="N1" s="47"/>
      <c r="O1" s="47"/>
      <c r="P1" s="47"/>
      <c r="Q1" s="47"/>
      <c r="R1" s="47"/>
      <c r="S1" s="47"/>
      <c r="T1" s="47"/>
      <c r="U1" s="47"/>
      <c r="V1" s="23"/>
      <c r="W1" s="23"/>
    </row>
    <row r="2" spans="1:35">
      <c r="V2" s="54"/>
      <c r="AA2" s="54"/>
    </row>
    <row r="3" spans="1:35" ht="15.6">
      <c r="C3" s="54"/>
      <c r="I3" s="2"/>
      <c r="J3" t="s">
        <v>13</v>
      </c>
      <c r="O3" s="3"/>
      <c r="P3" t="s">
        <v>0</v>
      </c>
      <c r="T3" s="56"/>
      <c r="U3" t="s">
        <v>14</v>
      </c>
      <c r="Y3" s="55"/>
      <c r="Z3" t="s">
        <v>37</v>
      </c>
    </row>
    <row r="4" spans="1:35" ht="15" customHeight="1">
      <c r="G4" s="54"/>
      <c r="L4" s="54"/>
      <c r="Q4" s="54"/>
      <c r="T4" s="54"/>
      <c r="AA4" s="54"/>
    </row>
    <row r="5" spans="1:35" ht="15" customHeight="1">
      <c r="C5" s="83" t="s">
        <v>19</v>
      </c>
      <c r="D5" s="84"/>
      <c r="E5" s="85"/>
      <c r="F5" s="85"/>
      <c r="G5" s="85"/>
      <c r="H5" s="85"/>
      <c r="I5" s="85"/>
      <c r="J5" s="85"/>
      <c r="K5" s="85"/>
      <c r="L5" s="85"/>
      <c r="M5" s="85"/>
      <c r="N5" s="85"/>
      <c r="O5" s="21"/>
      <c r="P5" s="85"/>
      <c r="Q5" s="85"/>
      <c r="R5" s="85"/>
      <c r="S5" s="85"/>
      <c r="T5" s="85"/>
      <c r="U5" s="85"/>
      <c r="V5" s="85"/>
      <c r="W5" s="19" t="s">
        <v>20</v>
      </c>
      <c r="X5" s="19"/>
      <c r="Y5" s="19"/>
      <c r="Z5" s="19"/>
      <c r="AA5" s="19"/>
      <c r="AB5" s="19"/>
      <c r="AC5" s="19"/>
      <c r="AD5" s="19"/>
      <c r="AE5" s="19"/>
      <c r="AF5" s="19"/>
      <c r="AG5" s="20"/>
    </row>
    <row r="6" spans="1:35" ht="20.100000000000001" customHeight="1">
      <c r="C6" s="21" t="s">
        <v>18</v>
      </c>
      <c r="D6" s="21"/>
      <c r="E6" s="21"/>
      <c r="F6" s="21"/>
      <c r="G6" s="21"/>
      <c r="H6" s="21"/>
      <c r="I6" s="21"/>
      <c r="J6" s="21"/>
      <c r="K6" s="21"/>
    </row>
    <row r="7" spans="1:35" ht="20.100000000000001" customHeight="1">
      <c r="AI7" s="41"/>
    </row>
    <row r="8" spans="1:35" ht="20.100000000000001" customHeight="1">
      <c r="A8" s="4"/>
      <c r="B8" s="52">
        <v>1</v>
      </c>
      <c r="C8" s="5">
        <v>2</v>
      </c>
      <c r="D8" s="5">
        <v>3</v>
      </c>
      <c r="E8" s="5">
        <v>4</v>
      </c>
      <c r="F8" s="5">
        <v>5</v>
      </c>
      <c r="G8" s="5">
        <v>6</v>
      </c>
      <c r="H8" s="5">
        <v>7</v>
      </c>
      <c r="I8" s="5">
        <v>8</v>
      </c>
      <c r="J8" s="5">
        <v>9</v>
      </c>
      <c r="K8" s="5">
        <v>10</v>
      </c>
      <c r="L8" s="5">
        <v>11</v>
      </c>
      <c r="M8" s="5">
        <v>12</v>
      </c>
      <c r="N8" s="5">
        <v>13</v>
      </c>
      <c r="O8" s="5">
        <v>14</v>
      </c>
      <c r="P8" s="5">
        <v>15</v>
      </c>
      <c r="Q8" s="5">
        <v>16</v>
      </c>
      <c r="R8" s="5">
        <v>17</v>
      </c>
      <c r="S8" s="5">
        <v>18</v>
      </c>
      <c r="T8" s="5">
        <v>19</v>
      </c>
      <c r="U8" s="5">
        <v>20</v>
      </c>
      <c r="V8" s="52">
        <v>21</v>
      </c>
      <c r="W8" s="52">
        <v>22</v>
      </c>
      <c r="X8" s="5">
        <v>23</v>
      </c>
      <c r="Y8" s="5">
        <v>24</v>
      </c>
      <c r="Z8" s="5">
        <v>25</v>
      </c>
      <c r="AA8" s="5">
        <v>26</v>
      </c>
      <c r="AB8" s="5">
        <v>27</v>
      </c>
      <c r="AC8" s="5">
        <v>28</v>
      </c>
      <c r="AD8" s="5">
        <v>29</v>
      </c>
      <c r="AE8" s="5">
        <v>30</v>
      </c>
      <c r="AF8" s="5">
        <v>31</v>
      </c>
      <c r="AG8" s="5" t="s">
        <v>15</v>
      </c>
      <c r="AH8" s="43" t="s">
        <v>32</v>
      </c>
      <c r="AI8" s="41"/>
    </row>
    <row r="9" spans="1:35" ht="20.100000000000001" customHeight="1">
      <c r="A9" s="11" t="s">
        <v>1</v>
      </c>
      <c r="B9" s="71"/>
      <c r="C9" s="72">
        <v>0.44791666666666669</v>
      </c>
      <c r="D9" s="72"/>
      <c r="E9" s="73"/>
      <c r="F9" s="73"/>
      <c r="G9" s="71"/>
      <c r="H9" s="72">
        <v>0.44791666666666669</v>
      </c>
      <c r="I9" s="72"/>
      <c r="J9" s="72"/>
      <c r="K9" s="72">
        <v>0.44791666666666669</v>
      </c>
      <c r="L9" s="73">
        <v>0.44791666666666669</v>
      </c>
      <c r="M9" s="73">
        <v>0.44791666666666669</v>
      </c>
      <c r="N9" s="72"/>
      <c r="O9" s="72"/>
      <c r="P9" s="72">
        <v>0.44791666666666669</v>
      </c>
      <c r="Q9" s="72">
        <v>0.44791666666666669</v>
      </c>
      <c r="R9" s="72"/>
      <c r="S9" s="73"/>
      <c r="T9" s="73"/>
      <c r="U9" s="72">
        <v>0.44791666666666669</v>
      </c>
      <c r="V9" s="72">
        <v>0.44791666666666669</v>
      </c>
      <c r="W9" s="72"/>
      <c r="X9" s="72"/>
      <c r="Y9" s="72">
        <v>0.44791666666666669</v>
      </c>
      <c r="Z9" s="73">
        <v>0.44791666666666669</v>
      </c>
      <c r="AA9" s="73">
        <v>0.44791666666666669</v>
      </c>
      <c r="AB9" s="72"/>
      <c r="AC9" s="72"/>
      <c r="AD9" s="72">
        <v>0.44791666666666669</v>
      </c>
      <c r="AE9" s="72">
        <v>0.44791666666666669</v>
      </c>
      <c r="AF9" s="72"/>
      <c r="AG9" s="51">
        <f>SUM(B9:AF9)</f>
        <v>6.2708333333333348</v>
      </c>
      <c r="AH9" s="53"/>
      <c r="AI9" s="41"/>
    </row>
    <row r="10" spans="1:35" ht="20.100000000000001" customHeight="1">
      <c r="A10" s="11" t="s">
        <v>2</v>
      </c>
      <c r="B10" s="73"/>
      <c r="C10" s="73"/>
      <c r="D10" s="72">
        <v>0.44791666666666669</v>
      </c>
      <c r="E10" s="72">
        <v>0.44791666666666669</v>
      </c>
      <c r="F10" s="72"/>
      <c r="G10" s="72"/>
      <c r="H10" s="72">
        <v>0.44791666666666669</v>
      </c>
      <c r="I10" s="73">
        <v>0.44791666666666669</v>
      </c>
      <c r="J10" s="73">
        <v>0.44791666666666669</v>
      </c>
      <c r="K10" s="72"/>
      <c r="L10" s="72"/>
      <c r="M10" s="72">
        <v>0.44791666666666669</v>
      </c>
      <c r="N10" s="72">
        <v>0.44791666666666669</v>
      </c>
      <c r="O10" s="72"/>
      <c r="P10" s="73"/>
      <c r="Q10" s="73"/>
      <c r="R10" s="72">
        <v>0.44791666666666669</v>
      </c>
      <c r="S10" s="72">
        <v>0.44791666666666669</v>
      </c>
      <c r="T10" s="72"/>
      <c r="U10" s="72"/>
      <c r="V10" s="72">
        <v>0.44791666666666669</v>
      </c>
      <c r="W10" s="73">
        <v>0.44791666666666669</v>
      </c>
      <c r="X10" s="73">
        <v>0.44791666666666669</v>
      </c>
      <c r="Y10" s="72"/>
      <c r="Z10" s="72"/>
      <c r="AA10" s="72">
        <v>0.44791666666666669</v>
      </c>
      <c r="AB10" s="72">
        <v>0.44791666666666669</v>
      </c>
      <c r="AC10" s="72"/>
      <c r="AD10" s="74"/>
      <c r="AE10" s="74"/>
      <c r="AF10" s="74"/>
      <c r="AG10" s="51">
        <f t="shared" ref="AG10:AG20" si="0">SUM(B10:AF10)</f>
        <v>6.2708333333333348</v>
      </c>
      <c r="AH10" s="53"/>
      <c r="AI10" s="41"/>
    </row>
    <row r="11" spans="1:35" ht="20.100000000000001" customHeight="1">
      <c r="A11" s="11" t="s">
        <v>3</v>
      </c>
      <c r="B11" s="73"/>
      <c r="C11" s="73"/>
      <c r="D11" s="72">
        <v>0.44791666666666669</v>
      </c>
      <c r="E11" s="72">
        <v>0.44791666666666669</v>
      </c>
      <c r="F11" s="72"/>
      <c r="G11" s="72"/>
      <c r="H11" s="72">
        <v>0.44791666666666669</v>
      </c>
      <c r="I11" s="73">
        <v>0.44791666666666669</v>
      </c>
      <c r="J11" s="73">
        <v>0.44791666666666669</v>
      </c>
      <c r="K11" s="72"/>
      <c r="L11" s="72"/>
      <c r="M11" s="72">
        <v>0.44791666666666669</v>
      </c>
      <c r="N11" s="72">
        <v>0.44791666666666669</v>
      </c>
      <c r="O11" s="72"/>
      <c r="P11" s="73"/>
      <c r="Q11" s="73"/>
      <c r="R11" s="72">
        <v>0.44791666666666669</v>
      </c>
      <c r="S11" s="72">
        <v>0.44791666666666669</v>
      </c>
      <c r="T11" s="72"/>
      <c r="U11" s="72"/>
      <c r="V11" s="72">
        <v>0.44791666666666669</v>
      </c>
      <c r="W11" s="73">
        <v>0.44791666666666669</v>
      </c>
      <c r="X11" s="73">
        <v>0.44791666666666669</v>
      </c>
      <c r="Y11" s="72"/>
      <c r="Z11" s="72"/>
      <c r="AA11" s="72">
        <v>0.44791666666666669</v>
      </c>
      <c r="AB11" s="72">
        <v>0.44791666666666669</v>
      </c>
      <c r="AC11" s="72"/>
      <c r="AD11" s="73"/>
      <c r="AE11" s="73"/>
      <c r="AF11" s="72">
        <v>0.44791666666666669</v>
      </c>
      <c r="AG11" s="51">
        <f t="shared" si="0"/>
        <v>6.7187500000000018</v>
      </c>
      <c r="AH11" s="53"/>
      <c r="AI11" s="41"/>
    </row>
    <row r="12" spans="1:35" ht="20.100000000000001" customHeight="1">
      <c r="A12" s="11" t="s">
        <v>4</v>
      </c>
      <c r="B12" s="72">
        <v>0.44791666666666669</v>
      </c>
      <c r="C12" s="72"/>
      <c r="D12" s="72"/>
      <c r="E12" s="72">
        <v>0.44791666666666669</v>
      </c>
      <c r="F12" s="73">
        <v>0.44791666666666669</v>
      </c>
      <c r="G12" s="73">
        <v>0.44791666666666669</v>
      </c>
      <c r="H12" s="72"/>
      <c r="I12" s="72"/>
      <c r="J12" s="72">
        <v>0.44791666666666669</v>
      </c>
      <c r="K12" s="72">
        <v>0.44791666666666669</v>
      </c>
      <c r="L12" s="72"/>
      <c r="M12" s="73"/>
      <c r="N12" s="73"/>
      <c r="O12" s="72">
        <v>0.44791666666666669</v>
      </c>
      <c r="P12" s="72">
        <v>0.44791666666666669</v>
      </c>
      <c r="Q12" s="72"/>
      <c r="R12" s="72"/>
      <c r="S12" s="71"/>
      <c r="T12" s="73">
        <v>0.44791666666666669</v>
      </c>
      <c r="U12" s="73">
        <v>0.44791666666666669</v>
      </c>
      <c r="V12" s="75"/>
      <c r="W12" s="72"/>
      <c r="X12" s="72">
        <v>0.44791666666666669</v>
      </c>
      <c r="Y12" s="72">
        <v>0.44791666666666669</v>
      </c>
      <c r="Z12" s="72"/>
      <c r="AA12" s="73"/>
      <c r="AB12" s="73"/>
      <c r="AC12" s="72">
        <v>0.44791666666666669</v>
      </c>
      <c r="AD12" s="72">
        <v>0.44791666666666669</v>
      </c>
      <c r="AE12" s="72"/>
      <c r="AF12" s="74"/>
      <c r="AG12" s="51">
        <f t="shared" si="0"/>
        <v>6.2708333333333348</v>
      </c>
      <c r="AH12" s="53"/>
      <c r="AI12" s="41"/>
    </row>
    <row r="13" spans="1:35" ht="20.100000000000001" customHeight="1">
      <c r="A13" s="11" t="s">
        <v>5</v>
      </c>
      <c r="B13" s="71"/>
      <c r="C13" s="72">
        <v>0.44791666666666669</v>
      </c>
      <c r="D13" s="73">
        <v>0.44791666666666669</v>
      </c>
      <c r="E13" s="73">
        <v>0.44791666666666669</v>
      </c>
      <c r="F13" s="72"/>
      <c r="G13" s="72"/>
      <c r="H13" s="72">
        <v>0.44791666666666669</v>
      </c>
      <c r="I13" s="72">
        <v>0.44791666666666669</v>
      </c>
      <c r="J13" s="72"/>
      <c r="K13" s="73"/>
      <c r="L13" s="73"/>
      <c r="M13" s="72">
        <v>0.44791666666666669</v>
      </c>
      <c r="N13" s="72">
        <v>0.44791666666666669</v>
      </c>
      <c r="O13" s="72"/>
      <c r="P13" s="72"/>
      <c r="Q13" s="72">
        <v>0.44791666666666669</v>
      </c>
      <c r="R13" s="73">
        <v>0.44791666666666669</v>
      </c>
      <c r="S13" s="73">
        <v>0.44791666666666669</v>
      </c>
      <c r="T13" s="72"/>
      <c r="U13" s="72"/>
      <c r="V13" s="72">
        <v>0.44791666666666669</v>
      </c>
      <c r="W13" s="72">
        <v>0.44791666666666669</v>
      </c>
      <c r="X13" s="72"/>
      <c r="Y13" s="73"/>
      <c r="Z13" s="73"/>
      <c r="AA13" s="72">
        <v>0.44791666666666669</v>
      </c>
      <c r="AB13" s="72">
        <v>0.44791666666666669</v>
      </c>
      <c r="AC13" s="72"/>
      <c r="AD13" s="72"/>
      <c r="AE13" s="72">
        <v>0.44791666666666669</v>
      </c>
      <c r="AF13" s="73">
        <v>0.44791666666666669</v>
      </c>
      <c r="AG13" s="51">
        <f t="shared" si="0"/>
        <v>7.1666666666666687</v>
      </c>
      <c r="AH13" s="53"/>
      <c r="AI13" s="41"/>
    </row>
    <row r="14" spans="1:35" ht="20.100000000000001" customHeight="1">
      <c r="A14" s="11" t="s">
        <v>6</v>
      </c>
      <c r="B14" s="73">
        <v>0.44791666666666669</v>
      </c>
      <c r="C14" s="72"/>
      <c r="D14" s="72"/>
      <c r="E14" s="72">
        <v>0.44791666666666669</v>
      </c>
      <c r="F14" s="72">
        <v>0.44791666666666669</v>
      </c>
      <c r="G14" s="72"/>
      <c r="H14" s="73"/>
      <c r="I14" s="73"/>
      <c r="J14" s="76"/>
      <c r="K14" s="72">
        <v>0.44791666666666669</v>
      </c>
      <c r="L14" s="72"/>
      <c r="M14" s="72"/>
      <c r="N14" s="72">
        <v>0.44791666666666669</v>
      </c>
      <c r="O14" s="73">
        <v>0.44791666666666669</v>
      </c>
      <c r="P14" s="73">
        <v>0.44791666666666669</v>
      </c>
      <c r="Q14" s="72"/>
      <c r="R14" s="72"/>
      <c r="S14" s="72">
        <v>0.44791666666666669</v>
      </c>
      <c r="T14" s="72">
        <v>0.44791666666666669</v>
      </c>
      <c r="U14" s="72"/>
      <c r="V14" s="73"/>
      <c r="W14" s="73"/>
      <c r="X14" s="72">
        <v>0.44791666666666669</v>
      </c>
      <c r="Y14" s="72">
        <v>0.44791666666666669</v>
      </c>
      <c r="Z14" s="72"/>
      <c r="AA14" s="72"/>
      <c r="AB14" s="72">
        <v>0.44791666666666669</v>
      </c>
      <c r="AC14" s="73">
        <v>0.44791666666666669</v>
      </c>
      <c r="AD14" s="73">
        <v>0.44791666666666669</v>
      </c>
      <c r="AE14" s="72"/>
      <c r="AF14" s="74"/>
      <c r="AG14" s="51">
        <f t="shared" si="0"/>
        <v>6.2708333333333348</v>
      </c>
      <c r="AH14" s="53"/>
      <c r="AI14" s="41"/>
    </row>
    <row r="15" spans="1:35" ht="20.100000000000001" customHeight="1">
      <c r="A15" s="11" t="s">
        <v>7</v>
      </c>
      <c r="B15" s="72"/>
      <c r="C15" s="72">
        <v>0.44791666666666669</v>
      </c>
      <c r="D15" s="72">
        <v>0.44791666666666669</v>
      </c>
      <c r="E15" s="72"/>
      <c r="F15" s="73"/>
      <c r="G15" s="73"/>
      <c r="H15" s="72">
        <v>0.44791666666666669</v>
      </c>
      <c r="I15" s="72">
        <v>0.44791666666666669</v>
      </c>
      <c r="J15" s="72"/>
      <c r="K15" s="72"/>
      <c r="L15" s="72">
        <v>0.44791666666666669</v>
      </c>
      <c r="M15" s="73">
        <v>0.44791666666666669</v>
      </c>
      <c r="N15" s="73">
        <v>0.44791666666666669</v>
      </c>
      <c r="O15" s="72"/>
      <c r="P15" s="72"/>
      <c r="Q15" s="72">
        <v>0.44791666666666669</v>
      </c>
      <c r="R15" s="72">
        <v>0.44791666666666669</v>
      </c>
      <c r="S15" s="72"/>
      <c r="T15" s="73"/>
      <c r="U15" s="73"/>
      <c r="V15" s="72">
        <v>0.44791666666666669</v>
      </c>
      <c r="W15" s="72">
        <v>0.44791666666666669</v>
      </c>
      <c r="X15" s="72"/>
      <c r="Y15" s="72"/>
      <c r="Z15" s="72">
        <v>0.44791666666666669</v>
      </c>
      <c r="AA15" s="73">
        <v>0.44791666666666669</v>
      </c>
      <c r="AB15" s="73">
        <v>0.44791666666666669</v>
      </c>
      <c r="AC15" s="72"/>
      <c r="AD15" s="72"/>
      <c r="AE15" s="72">
        <v>0.44791666666666669</v>
      </c>
      <c r="AF15" s="72">
        <v>0.44791666666666669</v>
      </c>
      <c r="AG15" s="51">
        <f t="shared" si="0"/>
        <v>7.1666666666666687</v>
      </c>
      <c r="AH15" s="53"/>
      <c r="AI15" s="41"/>
    </row>
    <row r="16" spans="1:35" ht="20.100000000000001" customHeight="1">
      <c r="A16" s="11" t="s">
        <v>8</v>
      </c>
      <c r="B16" s="72"/>
      <c r="C16" s="73"/>
      <c r="D16" s="73"/>
      <c r="E16" s="72">
        <v>0.44791666666666669</v>
      </c>
      <c r="F16" s="72">
        <v>0.44791666666666669</v>
      </c>
      <c r="G16" s="72"/>
      <c r="H16" s="72"/>
      <c r="I16" s="72">
        <v>0.44791666666666669</v>
      </c>
      <c r="J16" s="73">
        <v>0.44791666666666669</v>
      </c>
      <c r="K16" s="73">
        <v>0.44791666666666669</v>
      </c>
      <c r="L16" s="72"/>
      <c r="M16" s="72"/>
      <c r="N16" s="72">
        <v>0.44791666666666669</v>
      </c>
      <c r="O16" s="72">
        <v>0.44791666666666669</v>
      </c>
      <c r="P16" s="71"/>
      <c r="Q16" s="73"/>
      <c r="R16" s="73"/>
      <c r="S16" s="72">
        <v>0.44791666666666669</v>
      </c>
      <c r="T16" s="72">
        <v>0.44791666666666669</v>
      </c>
      <c r="U16" s="72"/>
      <c r="V16" s="72"/>
      <c r="W16" s="72">
        <v>0.44791666666666669</v>
      </c>
      <c r="X16" s="73">
        <v>0.44791666666666669</v>
      </c>
      <c r="Y16" s="73">
        <v>0.44791666666666669</v>
      </c>
      <c r="Z16" s="72"/>
      <c r="AA16" s="72"/>
      <c r="AB16" s="72">
        <v>0.44791666666666669</v>
      </c>
      <c r="AC16" s="72">
        <v>0.44791666666666669</v>
      </c>
      <c r="AD16" s="72"/>
      <c r="AE16" s="73"/>
      <c r="AF16" s="73"/>
      <c r="AG16" s="51">
        <f t="shared" si="0"/>
        <v>6.2708333333333348</v>
      </c>
      <c r="AH16" s="53"/>
      <c r="AI16" s="41"/>
    </row>
    <row r="17" spans="1:36" ht="20.100000000000001" customHeight="1">
      <c r="A17" s="11" t="s">
        <v>9</v>
      </c>
      <c r="B17" s="72">
        <v>0.44791666666666669</v>
      </c>
      <c r="C17" s="72">
        <v>0.44791666666666669</v>
      </c>
      <c r="D17" s="72"/>
      <c r="E17" s="72"/>
      <c r="F17" s="72">
        <v>0.44791666666666669</v>
      </c>
      <c r="G17" s="73">
        <v>0.44791666666666669</v>
      </c>
      <c r="H17" s="73">
        <v>0.44791666666666669</v>
      </c>
      <c r="I17" s="72"/>
      <c r="J17" s="72"/>
      <c r="K17" s="72">
        <v>0.44791666666666669</v>
      </c>
      <c r="L17" s="71"/>
      <c r="M17" s="72"/>
      <c r="N17" s="73"/>
      <c r="O17" s="73"/>
      <c r="P17" s="72">
        <v>0.44791666666666669</v>
      </c>
      <c r="Q17" s="72">
        <v>0.44791666666666669</v>
      </c>
      <c r="R17" s="72"/>
      <c r="S17" s="72"/>
      <c r="T17" s="72">
        <v>0.44791666666666669</v>
      </c>
      <c r="U17" s="73">
        <v>0.44791666666666669</v>
      </c>
      <c r="V17" s="73">
        <v>0.44791666666666669</v>
      </c>
      <c r="W17" s="72"/>
      <c r="X17" s="72"/>
      <c r="Y17" s="76"/>
      <c r="Z17" s="72">
        <v>0.44791666666666669</v>
      </c>
      <c r="AA17" s="72"/>
      <c r="AB17" s="73"/>
      <c r="AC17" s="73"/>
      <c r="AD17" s="72">
        <v>0.44791666666666669</v>
      </c>
      <c r="AE17" s="72">
        <v>0.44791666666666669</v>
      </c>
      <c r="AF17" s="74"/>
      <c r="AG17" s="51">
        <f t="shared" si="0"/>
        <v>6.2708333333333348</v>
      </c>
      <c r="AH17" s="53"/>
      <c r="AI17" s="41"/>
    </row>
    <row r="18" spans="1:36" ht="20.100000000000001" customHeight="1">
      <c r="A18" s="11" t="s">
        <v>10</v>
      </c>
      <c r="B18" s="72"/>
      <c r="C18" s="72"/>
      <c r="D18" s="72">
        <v>0.44791666666666669</v>
      </c>
      <c r="E18" s="73">
        <v>0.44791666666666669</v>
      </c>
      <c r="F18" s="73">
        <v>0.44791666666666669</v>
      </c>
      <c r="G18" s="72"/>
      <c r="H18" s="72"/>
      <c r="I18" s="72">
        <v>0.44791666666666669</v>
      </c>
      <c r="J18" s="72">
        <v>0.44791666666666669</v>
      </c>
      <c r="K18" s="72"/>
      <c r="L18" s="73"/>
      <c r="M18" s="73"/>
      <c r="N18" s="72">
        <v>0.44791666666666669</v>
      </c>
      <c r="O18" s="72">
        <v>0.44791666666666669</v>
      </c>
      <c r="P18" s="72"/>
      <c r="Q18" s="72"/>
      <c r="R18" s="72">
        <v>0.44791666666666669</v>
      </c>
      <c r="S18" s="73">
        <v>0.44791666666666669</v>
      </c>
      <c r="T18" s="73">
        <v>0.44791666666666669</v>
      </c>
      <c r="U18" s="72"/>
      <c r="V18" s="72"/>
      <c r="W18" s="72">
        <v>0.44791666666666669</v>
      </c>
      <c r="X18" s="72">
        <v>0.44791666666666669</v>
      </c>
      <c r="Y18" s="72"/>
      <c r="Z18" s="73"/>
      <c r="AA18" s="73"/>
      <c r="AB18" s="72">
        <v>0.44791666666666669</v>
      </c>
      <c r="AC18" s="72">
        <v>0.44791666666666669</v>
      </c>
      <c r="AD18" s="72"/>
      <c r="AE18" s="72"/>
      <c r="AF18" s="72">
        <v>0.44791666666666669</v>
      </c>
      <c r="AG18" s="51">
        <f t="shared" si="0"/>
        <v>6.7187500000000018</v>
      </c>
      <c r="AH18" s="53"/>
      <c r="AI18" s="42"/>
      <c r="AJ18" s="70"/>
    </row>
    <row r="19" spans="1:36" ht="20.100000000000001" customHeight="1">
      <c r="A19" s="11" t="s">
        <v>11</v>
      </c>
      <c r="B19" s="71"/>
      <c r="C19" s="73">
        <v>0.44791666666666669</v>
      </c>
      <c r="D19" s="72"/>
      <c r="E19" s="72"/>
      <c r="F19" s="72">
        <v>0.44791666666666669</v>
      </c>
      <c r="G19" s="72">
        <v>0.44791666666666669</v>
      </c>
      <c r="H19" s="72"/>
      <c r="I19" s="73"/>
      <c r="J19" s="73"/>
      <c r="K19" s="72">
        <v>0.44791666666666669</v>
      </c>
      <c r="L19" s="72">
        <v>0.44791666666666669</v>
      </c>
      <c r="M19" s="72"/>
      <c r="N19" s="72"/>
      <c r="O19" s="72">
        <v>0.44791666666666669</v>
      </c>
      <c r="P19" s="73">
        <v>0.44791666666666669</v>
      </c>
      <c r="Q19" s="73">
        <v>0.44791666666666669</v>
      </c>
      <c r="R19" s="72"/>
      <c r="S19" s="72"/>
      <c r="T19" s="72">
        <v>0.44791666666666669</v>
      </c>
      <c r="U19" s="72">
        <v>0.44791666666666669</v>
      </c>
      <c r="V19" s="72"/>
      <c r="W19" s="73"/>
      <c r="X19" s="73"/>
      <c r="Y19" s="72">
        <v>0.44791666666666669</v>
      </c>
      <c r="Z19" s="72">
        <v>0.44791666666666669</v>
      </c>
      <c r="AA19" s="72"/>
      <c r="AB19" s="72"/>
      <c r="AC19" s="72">
        <v>0.44791666666666669</v>
      </c>
      <c r="AD19" s="73">
        <v>0.44791666666666669</v>
      </c>
      <c r="AE19" s="73">
        <v>0.44791666666666669</v>
      </c>
      <c r="AF19" s="74"/>
      <c r="AG19" s="51">
        <f t="shared" si="0"/>
        <v>6.7187500000000018</v>
      </c>
      <c r="AH19" s="53"/>
    </row>
    <row r="20" spans="1:36" ht="20.100000000000001" customHeight="1">
      <c r="A20" s="11" t="s">
        <v>12</v>
      </c>
      <c r="B20" s="72"/>
      <c r="C20" s="72"/>
      <c r="D20" s="72">
        <v>0.44791666666666669</v>
      </c>
      <c r="E20" s="72">
        <v>0.44791666666666669</v>
      </c>
      <c r="F20" s="72"/>
      <c r="G20" s="71"/>
      <c r="H20" s="73"/>
      <c r="I20" s="71"/>
      <c r="J20" s="72">
        <v>0.44791666666666669</v>
      </c>
      <c r="K20" s="72"/>
      <c r="L20" s="72"/>
      <c r="M20" s="72">
        <v>0.44791666666666669</v>
      </c>
      <c r="N20" s="73">
        <v>0.44791666666666669</v>
      </c>
      <c r="O20" s="73">
        <v>0.44791666666666669</v>
      </c>
      <c r="P20" s="72"/>
      <c r="Q20" s="72"/>
      <c r="R20" s="72">
        <v>0.44791666666666669</v>
      </c>
      <c r="S20" s="72">
        <v>0.44791666666666669</v>
      </c>
      <c r="T20" s="72"/>
      <c r="U20" s="73"/>
      <c r="V20" s="73"/>
      <c r="W20" s="72">
        <v>0.44791666666666669</v>
      </c>
      <c r="X20" s="72">
        <v>0.44791666666666669</v>
      </c>
      <c r="Y20" s="72"/>
      <c r="Z20" s="71"/>
      <c r="AA20" s="71"/>
      <c r="AB20" s="73">
        <v>0.44791666666666669</v>
      </c>
      <c r="AC20" s="73">
        <v>0.44791666666666669</v>
      </c>
      <c r="AD20" s="72"/>
      <c r="AE20" s="72"/>
      <c r="AF20" s="72">
        <v>0.44791666666666669</v>
      </c>
      <c r="AG20" s="51">
        <f t="shared" si="0"/>
        <v>5.8229166666666679</v>
      </c>
      <c r="AH20" s="53"/>
      <c r="AJ20" s="70"/>
    </row>
    <row r="21" spans="1:36" ht="20.100000000000001" customHeight="1">
      <c r="X21" s="7"/>
      <c r="Y21" s="8"/>
      <c r="Z21" s="9"/>
      <c r="AA21" s="13" t="s">
        <v>16</v>
      </c>
      <c r="AB21" s="13" t="s">
        <v>21</v>
      </c>
      <c r="AC21" s="13"/>
      <c r="AD21" s="13"/>
      <c r="AE21" s="13"/>
      <c r="AF21" s="13"/>
      <c r="AG21" s="51">
        <f>SUM(AG9:AG20)</f>
        <v>77.937500000000028</v>
      </c>
      <c r="AH21" s="53">
        <f>AG21/60</f>
        <v>1.2989583333333339</v>
      </c>
      <c r="AI21" s="22"/>
    </row>
    <row r="22" spans="1:36" ht="18" customHeight="1">
      <c r="A22" s="39" t="s">
        <v>30</v>
      </c>
      <c r="B22" s="40"/>
      <c r="C22" s="40"/>
      <c r="D22" s="40"/>
      <c r="E22" s="40"/>
      <c r="F22" s="31"/>
      <c r="G22" s="31" t="s">
        <v>31</v>
      </c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3"/>
      <c r="T22" s="57"/>
      <c r="U22" s="57"/>
      <c r="V22" s="57"/>
      <c r="W22" s="57"/>
      <c r="X22" s="6"/>
      <c r="Y22" s="6"/>
      <c r="Z22" s="17" t="s">
        <v>41</v>
      </c>
      <c r="AA22" s="16"/>
      <c r="AB22" s="13"/>
      <c r="AC22" s="15"/>
      <c r="AD22" s="15"/>
      <c r="AF22" s="10"/>
      <c r="AG22" s="50">
        <v>102840</v>
      </c>
      <c r="AH22" s="49">
        <f>AG22/60</f>
        <v>1714</v>
      </c>
      <c r="AI22" s="22"/>
    </row>
    <row r="23" spans="1:36" ht="16.8" customHeight="1">
      <c r="A23" s="34" t="s">
        <v>36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6"/>
      <c r="N23" s="45"/>
      <c r="O23" s="45"/>
      <c r="P23" s="45"/>
      <c r="Q23" s="45"/>
      <c r="R23" s="45"/>
      <c r="S23" s="24"/>
      <c r="T23" s="57"/>
      <c r="U23" s="57"/>
      <c r="V23" s="57"/>
      <c r="W23" s="57"/>
      <c r="X23" s="6"/>
      <c r="Y23" s="6"/>
      <c r="Z23" s="6"/>
      <c r="AA23" s="6"/>
      <c r="AB23" s="18" t="s">
        <v>17</v>
      </c>
      <c r="AC23" s="16"/>
      <c r="AD23" s="14"/>
      <c r="AE23" s="14"/>
      <c r="AF23" s="7"/>
      <c r="AG23" s="77">
        <f>112230-102840</f>
        <v>9390</v>
      </c>
      <c r="AH23" s="48">
        <f>AG23/60</f>
        <v>156.5</v>
      </c>
    </row>
    <row r="24" spans="1:36">
      <c r="V24" s="1"/>
      <c r="AC24" s="28" t="s">
        <v>33</v>
      </c>
      <c r="AD24" s="29"/>
      <c r="AE24" s="29"/>
      <c r="AF24" s="29"/>
      <c r="AG24" s="23"/>
      <c r="AH24" s="78">
        <v>156.75</v>
      </c>
    </row>
    <row r="25" spans="1:36">
      <c r="A25" s="26" t="s">
        <v>22</v>
      </c>
      <c r="B25" s="27"/>
      <c r="C25" s="27"/>
      <c r="D25" s="27"/>
      <c r="E25" s="27"/>
      <c r="F25" s="27"/>
      <c r="G25" s="80">
        <v>0.44791666666666669</v>
      </c>
      <c r="H25" s="26" t="s">
        <v>27</v>
      </c>
      <c r="I25" s="37"/>
      <c r="J25" s="27"/>
      <c r="K25" s="37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86"/>
      <c r="AA25" s="57"/>
      <c r="AB25" s="26" t="s">
        <v>34</v>
      </c>
      <c r="AC25" s="27"/>
      <c r="AD25" s="27"/>
      <c r="AE25" s="27"/>
      <c r="AF25" s="27"/>
      <c r="AG25" s="23"/>
      <c r="AH25" s="49">
        <f>AH23-AH24</f>
        <v>-0.25</v>
      </c>
    </row>
    <row r="26" spans="1:36">
      <c r="A26" s="26" t="s">
        <v>23</v>
      </c>
      <c r="B26" s="27"/>
      <c r="C26" s="27"/>
      <c r="D26" s="27"/>
      <c r="E26" s="27"/>
      <c r="F26" s="27"/>
      <c r="G26" s="38">
        <v>7</v>
      </c>
      <c r="H26" s="27" t="s">
        <v>42</v>
      </c>
      <c r="I26" s="27"/>
      <c r="J26" s="27"/>
      <c r="K26" s="37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B26" s="62" t="s">
        <v>38</v>
      </c>
      <c r="AC26" s="63"/>
      <c r="AD26" s="63"/>
      <c r="AE26" s="63"/>
      <c r="AF26" s="63"/>
      <c r="AG26" s="64"/>
      <c r="AH26" s="59">
        <f>AH25/10.45</f>
        <v>-2.3923444976076555E-2</v>
      </c>
      <c r="AI26" s="58"/>
    </row>
    <row r="27" spans="1:36">
      <c r="A27" s="30" t="s">
        <v>24</v>
      </c>
      <c r="B27" s="31"/>
      <c r="C27" s="31"/>
      <c r="D27" s="31"/>
      <c r="E27" s="31"/>
      <c r="F27" s="31"/>
      <c r="G27" s="38"/>
      <c r="H27" s="31"/>
      <c r="I27" s="31"/>
      <c r="J27" s="31"/>
      <c r="K27" s="33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16"/>
      <c r="AB27" s="65" t="s">
        <v>39</v>
      </c>
      <c r="AC27" s="66"/>
      <c r="AD27" s="66"/>
      <c r="AE27" s="67"/>
      <c r="AF27" s="68"/>
      <c r="AG27" s="69"/>
      <c r="AH27" s="82">
        <f>AH24/10.45</f>
        <v>15.000000000000002</v>
      </c>
    </row>
    <row r="28" spans="1:36">
      <c r="A28" s="34" t="s">
        <v>25</v>
      </c>
      <c r="B28" s="35"/>
      <c r="C28" s="35"/>
      <c r="D28" s="35"/>
      <c r="E28" s="35"/>
      <c r="F28" s="35"/>
      <c r="G28" s="38">
        <v>2</v>
      </c>
      <c r="H28" s="35" t="s">
        <v>43</v>
      </c>
      <c r="I28" s="35"/>
      <c r="J28" s="35"/>
      <c r="K28" s="36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16"/>
      <c r="AB28" s="57"/>
      <c r="AC28" s="60"/>
      <c r="AD28" s="58"/>
      <c r="AE28" s="58"/>
      <c r="AF28" s="58"/>
      <c r="AH28" s="81"/>
    </row>
    <row r="29" spans="1:36">
      <c r="A29" s="26" t="s">
        <v>26</v>
      </c>
      <c r="B29" s="27"/>
      <c r="C29" s="27"/>
      <c r="D29" s="27"/>
      <c r="E29" s="27"/>
      <c r="F29" s="27"/>
      <c r="G29" s="38">
        <v>7</v>
      </c>
      <c r="H29" s="27" t="s">
        <v>44</v>
      </c>
      <c r="I29" s="27"/>
      <c r="J29" s="27"/>
      <c r="K29" s="37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B29" s="32"/>
      <c r="AC29" s="32"/>
      <c r="AD29" s="32"/>
      <c r="AE29" s="32"/>
      <c r="AF29" s="32"/>
      <c r="AG29" s="25"/>
      <c r="AH29" s="61"/>
    </row>
    <row r="30" spans="1:36">
      <c r="A30" s="26" t="s">
        <v>28</v>
      </c>
      <c r="B30" s="27"/>
      <c r="C30" s="27"/>
      <c r="D30" s="27"/>
      <c r="E30" s="27"/>
      <c r="F30" s="27"/>
      <c r="G30" s="38">
        <v>30</v>
      </c>
      <c r="H30" s="27"/>
      <c r="I30" s="27"/>
      <c r="J30" s="27"/>
      <c r="K30" s="37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16"/>
      <c r="AB30" s="32"/>
      <c r="AC30" s="32"/>
      <c r="AD30" s="32"/>
      <c r="AE30" s="32"/>
      <c r="AF30" s="32"/>
      <c r="AG30" s="25"/>
      <c r="AH30" s="61"/>
    </row>
    <row r="31" spans="1:36">
      <c r="A31" s="26" t="s">
        <v>29</v>
      </c>
      <c r="B31" s="27"/>
      <c r="C31" s="27"/>
      <c r="D31" s="27"/>
      <c r="E31" s="27"/>
      <c r="F31" s="27"/>
      <c r="G31" s="38"/>
      <c r="H31" s="27" t="s">
        <v>45</v>
      </c>
      <c r="I31" s="27"/>
      <c r="J31" s="27"/>
      <c r="K31" s="37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16" t="s">
        <v>35</v>
      </c>
      <c r="AB31" s="61"/>
      <c r="AC31" s="32"/>
      <c r="AD31" s="32"/>
      <c r="AE31" s="32"/>
      <c r="AF31" s="32"/>
      <c r="AG31" s="25"/>
      <c r="AH31" s="61"/>
    </row>
    <row r="32" spans="1:36">
      <c r="AB32" s="16"/>
      <c r="AC32" s="16"/>
      <c r="AD32" s="16"/>
    </row>
    <row r="33" spans="1:36">
      <c r="AA33" s="16"/>
    </row>
    <row r="34" spans="1:36">
      <c r="AH34" s="44"/>
    </row>
    <row r="35" spans="1:36">
      <c r="X35" s="12"/>
    </row>
    <row r="36" spans="1:36"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</row>
    <row r="37" spans="1:36"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32"/>
      <c r="AE37" s="32"/>
      <c r="AF37" s="32"/>
      <c r="AG37" s="32"/>
      <c r="AH37" s="32"/>
      <c r="AI37" s="32"/>
      <c r="AJ37" s="25"/>
    </row>
    <row r="38" spans="1:36"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</row>
    <row r="39" spans="1:36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</row>
    <row r="40" spans="1:36"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</row>
    <row r="41" spans="1:36"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</row>
    <row r="42" spans="1:36"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</row>
    <row r="43" spans="1:36"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</row>
    <row r="44" spans="1:36"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</row>
    <row r="45" spans="1:36"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</row>
    <row r="46" spans="1:36"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</row>
    <row r="47" spans="1:36"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</row>
    <row r="48" spans="1:36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</row>
  </sheetData>
  <sheetProtection password="CC71" sheet="1" objects="1" scenarios="1"/>
  <pageMargins left="0.39370078740157483" right="0.39370078740157483" top="0.74803149606299213" bottom="0.74803149606299213" header="0" footer="0"/>
  <pageSetup paperSize="9" scale="89" orientation="landscape" horizontalDpi="300" verticalDpi="300" r:id="rId1"/>
  <legacyDrawing r:id="rId2"/>
  <oleObjects>
    <oleObject progId="Paint.Picture" shapeId="1025" r:id="rId3"/>
    <oleObject progId="Paint.Picture" shapeId="1026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Calendari 10,45h-2014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</dc:creator>
  <cp:lastModifiedBy>USUARIO</cp:lastModifiedBy>
  <cp:lastPrinted>2014-02-08T14:15:29Z</cp:lastPrinted>
  <dcterms:created xsi:type="dcterms:W3CDTF">2012-11-27T16:54:09Z</dcterms:created>
  <dcterms:modified xsi:type="dcterms:W3CDTF">2014-02-08T14:16:25Z</dcterms:modified>
</cp:coreProperties>
</file>